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wellingtonwater.sharepoint.com/sites/OI_Private/Shared Documents/LGOIMA/OIA IRO-304, 305, 306 and 309/OIA IRO-304, 305, 306 and 309 Final Correspondence/"/>
    </mc:Choice>
  </mc:AlternateContent>
  <xr:revisionPtr revIDLastSave="2" documentId="8_{F686389E-6C40-4E0C-9104-1A6AE149CBEF}" xr6:coauthVersionLast="47" xr6:coauthVersionMax="47" xr10:uidLastSave="{BEC3C104-5F92-4F18-8A30-97048127CBEB}"/>
  <workbookProtection workbookAlgorithmName="SHA-512" workbookHashValue="O2MQ1WV6DiZezM7NR9j6uh+OIPrzI6N3eB7EnHO1TfVL6uNmEh9XdOPlX2vwFrpDbrALiGtl6n1tJ+EwSHDaMQ==" workbookSaltValue="zrCxHQRzkZIeWWBq+ewxDg==" workbookSpinCount="100000" lockStructure="1"/>
  <bookViews>
    <workbookView xWindow="28680" yWindow="-120" windowWidth="29040" windowHeight="15840" xr2:uid="{00000000-000D-0000-FFFF-FFFF00000000}"/>
  </bookViews>
  <sheets>
    <sheet name="Wellington" sheetId="1" r:id="rId1"/>
    <sheet name="SWDC" sheetId="4" r:id="rId2"/>
  </sheets>
  <externalReferences>
    <externalReference r:id="rId3"/>
    <externalReference r:id="rId4"/>
  </externalReferences>
  <definedNames>
    <definedName name="Median14">'[1]Initial Conditions'!$C$38</definedName>
    <definedName name="SCADA">#REF!</definedName>
    <definedName name="Start">'[1]Initial Conditions'!$A$8</definedName>
    <definedName name="StartYear">'[1]Macaskill Lake Risk Profile'!$B$8</definedName>
    <definedName name="Tags5">[2]Parameters!$F$1:$F$3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" i="4" l="1"/>
  <c r="I63" i="4"/>
  <c r="I32" i="4"/>
  <c r="E9" i="4"/>
  <c r="D9" i="4"/>
  <c r="I64" i="4"/>
  <c r="I68" i="1"/>
  <c r="J68" i="1"/>
  <c r="E15" i="1"/>
  <c r="D15" i="1"/>
  <c r="E14" i="1"/>
  <c r="D14" i="1"/>
  <c r="E13" i="1"/>
  <c r="D13" i="1"/>
  <c r="E12" i="1"/>
  <c r="D12" i="1"/>
  <c r="E9" i="1"/>
  <c r="E10" i="1"/>
  <c r="E11" i="1"/>
  <c r="E8" i="1"/>
  <c r="D9" i="1"/>
  <c r="D10" i="1"/>
  <c r="D11" i="1"/>
  <c r="D8" i="1"/>
  <c r="I42" i="1"/>
  <c r="I41" i="4"/>
  <c r="I57" i="4"/>
  <c r="I38" i="4"/>
  <c r="I42" i="4"/>
  <c r="I50" i="4"/>
  <c r="I54" i="4"/>
  <c r="I58" i="4"/>
  <c r="I62" i="4"/>
  <c r="I66" i="4"/>
  <c r="J67" i="4"/>
  <c r="I31" i="4"/>
  <c r="I49" i="4"/>
  <c r="I61" i="4"/>
  <c r="I33" i="4"/>
  <c r="I46" i="4"/>
  <c r="I34" i="4"/>
  <c r="I37" i="4"/>
  <c r="I39" i="4"/>
  <c r="I43" i="4"/>
  <c r="I47" i="4"/>
  <c r="I51" i="4"/>
  <c r="I55" i="4"/>
  <c r="I59" i="4"/>
  <c r="I67" i="4"/>
  <c r="I45" i="4"/>
  <c r="I35" i="4"/>
  <c r="I36" i="4"/>
  <c r="I40" i="4"/>
  <c r="I44" i="4"/>
  <c r="I48" i="4"/>
  <c r="I56" i="4"/>
  <c r="I60" i="4"/>
  <c r="I68" i="4"/>
  <c r="I53" i="4"/>
  <c r="I52" i="4"/>
  <c r="I66" i="1"/>
  <c r="I57" i="1"/>
  <c r="I35" i="1"/>
  <c r="I31" i="1"/>
  <c r="I61" i="1"/>
  <c r="I62" i="1"/>
  <c r="I40" i="1"/>
  <c r="I51" i="1"/>
  <c r="I47" i="1"/>
  <c r="I46" i="1"/>
  <c r="I34" i="1"/>
  <c r="I59" i="1"/>
  <c r="I55" i="1"/>
  <c r="I54" i="1"/>
  <c r="I39" i="1"/>
  <c r="I48" i="1"/>
  <c r="I67" i="1"/>
  <c r="I36" i="1"/>
  <c r="I32" i="1"/>
  <c r="I56" i="1"/>
  <c r="I33" i="1"/>
  <c r="I43" i="1"/>
  <c r="J47" i="1"/>
  <c r="I37" i="1"/>
  <c r="I65" i="1"/>
  <c r="I41" i="1"/>
  <c r="I50" i="1"/>
  <c r="I44" i="1"/>
  <c r="I45" i="1"/>
  <c r="I64" i="1"/>
  <c r="I60" i="1"/>
  <c r="J64" i="1"/>
  <c r="I49" i="1"/>
  <c r="J53" i="1"/>
  <c r="I58" i="1"/>
  <c r="I52" i="1"/>
  <c r="I53" i="1"/>
  <c r="I63" i="1"/>
  <c r="I38" i="1"/>
  <c r="J68" i="4"/>
  <c r="J38" i="4"/>
  <c r="J64" i="4"/>
  <c r="J37" i="4"/>
  <c r="J54" i="4"/>
  <c r="J52" i="4"/>
  <c r="J65" i="4"/>
  <c r="J40" i="4"/>
  <c r="J48" i="4"/>
  <c r="J55" i="4"/>
  <c r="J46" i="4"/>
  <c r="J44" i="4"/>
  <c r="J51" i="4"/>
  <c r="J53" i="4"/>
  <c r="J42" i="4"/>
  <c r="J59" i="4"/>
  <c r="J56" i="4"/>
  <c r="J61" i="4"/>
  <c r="J57" i="4"/>
  <c r="J47" i="4"/>
  <c r="J35" i="4"/>
  <c r="J39" i="4"/>
  <c r="J43" i="4"/>
  <c r="J45" i="4"/>
  <c r="J49" i="4"/>
  <c r="J41" i="4"/>
  <c r="J66" i="4"/>
  <c r="J62" i="4"/>
  <c r="J36" i="4"/>
  <c r="J60" i="4"/>
  <c r="J63" i="4"/>
  <c r="J50" i="4"/>
  <c r="J58" i="4"/>
  <c r="J66" i="1"/>
  <c r="J35" i="1"/>
  <c r="J42" i="1"/>
  <c r="J67" i="1"/>
  <c r="J61" i="1"/>
  <c r="J49" i="1"/>
  <c r="J41" i="1"/>
  <c r="J43" i="1"/>
  <c r="J44" i="1"/>
  <c r="J58" i="1"/>
  <c r="J37" i="1"/>
  <c r="J59" i="1"/>
  <c r="J65" i="1"/>
  <c r="J63" i="1"/>
  <c r="J48" i="1"/>
  <c r="J36" i="1"/>
  <c r="J38" i="1"/>
  <c r="J39" i="1"/>
  <c r="J60" i="1"/>
  <c r="J54" i="1"/>
  <c r="J50" i="1"/>
  <c r="J56" i="1"/>
  <c r="J45" i="1"/>
  <c r="J51" i="1"/>
  <c r="J57" i="1"/>
  <c r="J40" i="1"/>
  <c r="J62" i="1"/>
  <c r="J52" i="1"/>
  <c r="J55" i="1"/>
  <c r="J46" i="1"/>
</calcChain>
</file>

<file path=xl/sharedStrings.xml><?xml version="1.0" encoding="utf-8"?>
<sst xmlns="http://schemas.openxmlformats.org/spreadsheetml/2006/main" count="42" uniqueCount="23">
  <si>
    <t>Record of water use restrictions</t>
  </si>
  <si>
    <t>Wellington metropolitan area</t>
  </si>
  <si>
    <t>Prior to 2007/08 there hadn't been a sprinkler or irrigation system ban since 1985.</t>
  </si>
  <si>
    <t>Note: Level 1 (BAU - odds/evens) restrictions come into effect automatically during the daylight savings period each year.</t>
  </si>
  <si>
    <t>Start</t>
  </si>
  <si>
    <t>End</t>
  </si>
  <si>
    <t>Level</t>
  </si>
  <si>
    <t>FY ending</t>
  </si>
  <si>
    <t>Duration</t>
  </si>
  <si>
    <t>Comment</t>
  </si>
  <si>
    <t>Second year of lake remedial work</t>
  </si>
  <si>
    <t/>
  </si>
  <si>
    <t>Second year of lake remedial work, Kaitoke 400L/s consent utilised, WCC elected to turn off turf irrigation</t>
  </si>
  <si>
    <t>Initially ban reduced demand by around 10ML/d, rain on 17 and 18 Feb brought down demand by a further 10ML/d, rain and Covid-19 lockdown from 25 March saw demand drop significantly</t>
  </si>
  <si>
    <t>Very heavy rain in middle of summer including ex-tropical cyclone Dovi around 13 Feb 2022</t>
  </si>
  <si>
    <t>Daylight savings periods for Level 1 (odds/evens restrictions)</t>
  </si>
  <si>
    <t>https://www.timeanddate.com/time/change/new-zealand/wellington?year=2021</t>
  </si>
  <si>
    <t>Year</t>
  </si>
  <si>
    <t>Restriction days</t>
  </si>
  <si>
    <t>Restriction days (5 year rolling ave)</t>
  </si>
  <si>
    <t>South Wairarapa District Council</t>
  </si>
  <si>
    <t>Note: Level 1 (BAU - odds/evens) restrictions are in effect throughout the year (refer https://swdc.govt.nz/community/water-restrictions/).</t>
  </si>
  <si>
    <t>Very heavy rain in middle of summer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</si>
</sst>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,\ d\ mmm\ yyyy"/>
  </numFmts>
  <fonts count="5" x14ac:knownFonts="1"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3" fillId="0" borderId="0" xfId="1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14" fontId="0" fillId="0" borderId="6" xfId="0" applyNumberFormat="1" applyBorder="1"/>
    <xf numFmtId="14" fontId="0" fillId="0" borderId="0" xfId="0" applyNumberFormat="1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0" borderId="0" xfId="0" quotePrefix="1"/>
    <xf numFmtId="0" fontId="4" fillId="0" borderId="0" xfId="2"/>
    <xf numFmtId="0" fontId="3" fillId="0" borderId="0" xfId="0" applyFont="1"/>
    <xf numFmtId="164" fontId="0" fillId="0" borderId="0" xfId="0" applyNumberFormat="1"/>
  </cellXfs>
  <cellStyles count="3">
    <cellStyle name="Hyperlink" xfId="2" builtinId="8"/>
    <cellStyle name="Normal" xfId="0" builtinId="0"/>
    <cellStyle name="Normal 3" xfId="1" xr:uid="{AD61A833-EF3E-43E1-82A6-A746796DC9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Water use restriction days</a:t>
            </a:r>
            <a:br>
              <a:rPr lang="en-NZ"/>
            </a:br>
            <a:r>
              <a:rPr lang="en-NZ"/>
              <a:t>Wellington metropolitan area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Wellington!$I$30</c:f>
              <c:strCache>
                <c:ptCount val="1"/>
                <c:pt idx="0">
                  <c:v>Restriction days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Wellington!$H$31:$H$71</c:f>
              <c:numCache>
                <c:formatCode>General</c:formatCode>
                <c:ptCount val="41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  <c:pt idx="40">
                  <c:v>2025</c:v>
                </c:pt>
              </c:numCache>
            </c:numRef>
          </c:xVal>
          <c:yVal>
            <c:numRef>
              <c:f>Wellington!$I$31:$I$71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43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31</c:v>
                </c:pt>
                <c:pt idx="29">
                  <c:v>0</c:v>
                </c:pt>
                <c:pt idx="30">
                  <c:v>31</c:v>
                </c:pt>
                <c:pt idx="31">
                  <c:v>0</c:v>
                </c:pt>
                <c:pt idx="32">
                  <c:v>0</c:v>
                </c:pt>
                <c:pt idx="33">
                  <c:v>71</c:v>
                </c:pt>
                <c:pt idx="34">
                  <c:v>0</c:v>
                </c:pt>
                <c:pt idx="35">
                  <c:v>46</c:v>
                </c:pt>
                <c:pt idx="36">
                  <c:v>59</c:v>
                </c:pt>
                <c:pt idx="37">
                  <c:v>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AA-44C1-9D3A-3AA41143057F}"/>
            </c:ext>
          </c:extLst>
        </c:ser>
        <c:ser>
          <c:idx val="1"/>
          <c:order val="1"/>
          <c:tx>
            <c:strRef>
              <c:f>Wellington!$J$30</c:f>
              <c:strCache>
                <c:ptCount val="1"/>
                <c:pt idx="0">
                  <c:v>Restriction days (5 year rolling ave)</c:v>
                </c:pt>
              </c:strCache>
            </c:strRef>
          </c:tx>
          <c:spPr>
            <a:ln w="254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3"/>
            <c:forward val="10"/>
            <c:dispRSqr val="0"/>
            <c:dispEq val="0"/>
          </c:trendline>
          <c:xVal>
            <c:numRef>
              <c:f>Wellington!$H$31:$H$71</c:f>
              <c:numCache>
                <c:formatCode>General</c:formatCode>
                <c:ptCount val="41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  <c:pt idx="40">
                  <c:v>2025</c:v>
                </c:pt>
              </c:numCache>
            </c:numRef>
          </c:xVal>
          <c:yVal>
            <c:numRef>
              <c:f>Wellington!$J$31:$J$71</c:f>
              <c:numCache>
                <c:formatCode>General</c:formatCode>
                <c:ptCount val="41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8.6</c:v>
                </c:pt>
                <c:pt idx="24">
                  <c:v>8.6</c:v>
                </c:pt>
                <c:pt idx="25">
                  <c:v>8.6</c:v>
                </c:pt>
                <c:pt idx="26">
                  <c:v>8.6</c:v>
                </c:pt>
                <c:pt idx="27">
                  <c:v>8.6</c:v>
                </c:pt>
                <c:pt idx="28">
                  <c:v>6.2</c:v>
                </c:pt>
                <c:pt idx="29">
                  <c:v>6.2</c:v>
                </c:pt>
                <c:pt idx="30">
                  <c:v>12.4</c:v>
                </c:pt>
                <c:pt idx="31">
                  <c:v>12.4</c:v>
                </c:pt>
                <c:pt idx="32">
                  <c:v>12.4</c:v>
                </c:pt>
                <c:pt idx="33">
                  <c:v>20.399999999999999</c:v>
                </c:pt>
                <c:pt idx="34">
                  <c:v>20.399999999999999</c:v>
                </c:pt>
                <c:pt idx="35">
                  <c:v>23.4</c:v>
                </c:pt>
                <c:pt idx="36">
                  <c:v>35.200000000000003</c:v>
                </c:pt>
                <c:pt idx="37">
                  <c:v>43.4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AA-44C1-9D3A-3AA411430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1281304"/>
        <c:axId val="631282616"/>
      </c:scatterChart>
      <c:valAx>
        <c:axId val="631281304"/>
        <c:scaling>
          <c:orientation val="minMax"/>
          <c:max val="2031"/>
          <c:min val="198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282616"/>
        <c:crosses val="autoZero"/>
        <c:crossBetween val="midCat"/>
      </c:valAx>
      <c:valAx>
        <c:axId val="63128261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Total restriction days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281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Water use restriction days</a:t>
            </a:r>
            <a:br>
              <a:rPr lang="en-NZ"/>
            </a:br>
            <a:r>
              <a:rPr lang="en-NZ"/>
              <a:t>Wellington metropolitan area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SWDC!$I$30</c:f>
              <c:strCache>
                <c:ptCount val="1"/>
                <c:pt idx="0">
                  <c:v>Restriction days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SWDC!$H$31:$H$71</c:f>
              <c:numCache>
                <c:formatCode>General</c:formatCode>
                <c:ptCount val="41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  <c:pt idx="40">
                  <c:v>2025</c:v>
                </c:pt>
              </c:numCache>
            </c:numRef>
          </c:xVal>
          <c:yVal>
            <c:numRef>
              <c:f>SWDC!$I$31:$I$71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36-4AA2-A89F-9128EB1AE9DA}"/>
            </c:ext>
          </c:extLst>
        </c:ser>
        <c:ser>
          <c:idx val="1"/>
          <c:order val="1"/>
          <c:tx>
            <c:strRef>
              <c:f>SWDC!$J$30</c:f>
              <c:strCache>
                <c:ptCount val="1"/>
                <c:pt idx="0">
                  <c:v>Restriction days (5 year rolling ave)</c:v>
                </c:pt>
              </c:strCache>
            </c:strRef>
          </c:tx>
          <c:spPr>
            <a:ln w="254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3"/>
            <c:forward val="10"/>
            <c:dispRSqr val="0"/>
            <c:dispEq val="0"/>
          </c:trendline>
          <c:xVal>
            <c:numRef>
              <c:f>SWDC!$H$31:$H$71</c:f>
              <c:numCache>
                <c:formatCode>General</c:formatCode>
                <c:ptCount val="41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  <c:pt idx="40">
                  <c:v>2025</c:v>
                </c:pt>
              </c:numCache>
            </c:numRef>
          </c:xVal>
          <c:yVal>
            <c:numRef>
              <c:f>SWDC!$J$31:$J$71</c:f>
              <c:numCache>
                <c:formatCode>General</c:formatCode>
                <c:ptCount val="41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8.1999999999999993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436-4AA2-A89F-9128EB1AE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1281304"/>
        <c:axId val="631282616"/>
      </c:scatterChart>
      <c:valAx>
        <c:axId val="631281304"/>
        <c:scaling>
          <c:orientation val="minMax"/>
          <c:max val="2031"/>
          <c:min val="198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282616"/>
        <c:crosses val="autoZero"/>
        <c:crossBetween val="midCat"/>
      </c:valAx>
      <c:valAx>
        <c:axId val="63128261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Total restriction days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281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5</xdr:row>
      <xdr:rowOff>152400</xdr:rowOff>
    </xdr:from>
    <xdr:to>
      <xdr:col>15</xdr:col>
      <xdr:colOff>581024</xdr:colOff>
      <xdr:row>27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C400FC-5BCF-49A6-AC57-DB1B099B5A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5</xdr:row>
      <xdr:rowOff>152400</xdr:rowOff>
    </xdr:from>
    <xdr:to>
      <xdr:col>15</xdr:col>
      <xdr:colOff>581024</xdr:colOff>
      <xdr:row>27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B03EC2-28AD-4C7C-B977-D54A4BCEE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Summer%20Water%20Demand%20Risk%20Assessment%20Graphs%20-%20Nov%202020.XLSX?56DD51FC" TargetMode="External"/><Relationship Id="rId1" Type="http://schemas.openxmlformats.org/officeDocument/2006/relationships/externalLinkPath" Target="file:///\\56DD51FC\Summer%20Water%20Demand%20Risk%20Assessment%20Graphs%20-%20Nov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ydraulic%20model%20work/871706-KMSS%2014Jan2011%20Modi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"/>
      <sheetName val="IncuityInfo"/>
      <sheetName val="Lake Storage Lookup"/>
      <sheetName val="Raw Data"/>
      <sheetName val="Initial Conditions"/>
      <sheetName val="Model Output"/>
      <sheetName val="Macaskill Lake Risk Profile"/>
      <sheetName val="Graphs for dashboard report"/>
      <sheetName val="HADC"/>
      <sheetName val="Misc"/>
      <sheetName val="Parameters"/>
      <sheetName val="Forma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"/>
      <sheetName val="Model Output"/>
      <sheetName val="IncuityInfo"/>
      <sheetName val="VantagePoint"/>
      <sheetName val="Lake Storage Lookup"/>
      <sheetName val="Initial Conditions"/>
      <sheetName val="Stuart Macaskill Data"/>
      <sheetName val="Parameters"/>
      <sheetName val="Grap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imeanddate.com/time/change/new-zealand/wellington?year=202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1"/>
  <sheetViews>
    <sheetView tabSelected="1" workbookViewId="0">
      <selection activeCell="A3" sqref="A3"/>
    </sheetView>
  </sheetViews>
  <sheetFormatPr defaultRowHeight="12.75" x14ac:dyDescent="0.2"/>
  <cols>
    <col min="1" max="1" width="18.28515625" customWidth="1"/>
    <col min="2" max="2" width="18" customWidth="1"/>
    <col min="4" max="4" width="9.42578125" bestFit="1" customWidth="1"/>
    <col min="6" max="6" width="27.42578125" customWidth="1"/>
    <col min="10" max="10" width="14.5703125" bestFit="1" customWidth="1"/>
  </cols>
  <sheetData>
    <row r="1" spans="1:7" ht="20.25" x14ac:dyDescent="0.3">
      <c r="A1" s="1" t="s">
        <v>0</v>
      </c>
    </row>
    <row r="2" spans="1:7" x14ac:dyDescent="0.2">
      <c r="A2" s="2" t="s">
        <v>1</v>
      </c>
    </row>
    <row r="4" spans="1:7" x14ac:dyDescent="0.2">
      <c r="A4" t="s">
        <v>2</v>
      </c>
    </row>
    <row r="5" spans="1:7" x14ac:dyDescent="0.2">
      <c r="A5" t="s">
        <v>3</v>
      </c>
    </row>
    <row r="6" spans="1:7" ht="13.5" thickBot="1" x14ac:dyDescent="0.25"/>
    <row r="7" spans="1:7" x14ac:dyDescent="0.2">
      <c r="A7" s="3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5" t="s">
        <v>9</v>
      </c>
    </row>
    <row r="8" spans="1:7" x14ac:dyDescent="0.2">
      <c r="A8" s="6">
        <v>39504</v>
      </c>
      <c r="B8" s="7">
        <v>39547</v>
      </c>
      <c r="C8">
        <v>2</v>
      </c>
      <c r="D8">
        <f t="shared" ref="D8:D15" si="0">IF(MONTH(A8)&lt;7,YEAR(A8),YEAR(A8)+1)</f>
        <v>2008</v>
      </c>
      <c r="E8">
        <f t="shared" ref="E8:E15" si="1">B8-A8</f>
        <v>43</v>
      </c>
      <c r="F8" s="8"/>
    </row>
    <row r="9" spans="1:7" x14ac:dyDescent="0.2">
      <c r="A9" s="6">
        <v>41342</v>
      </c>
      <c r="B9" s="7">
        <v>41349</v>
      </c>
      <c r="C9">
        <v>2</v>
      </c>
      <c r="D9">
        <f t="shared" si="0"/>
        <v>2013</v>
      </c>
      <c r="E9">
        <f t="shared" si="1"/>
        <v>7</v>
      </c>
      <c r="F9" s="8" t="s">
        <v>10</v>
      </c>
      <c r="G9" s="13" t="s">
        <v>11</v>
      </c>
    </row>
    <row r="10" spans="1:7" x14ac:dyDescent="0.2">
      <c r="A10" s="6">
        <v>41349</v>
      </c>
      <c r="B10" s="7">
        <v>41373</v>
      </c>
      <c r="C10">
        <v>3</v>
      </c>
      <c r="D10">
        <f t="shared" si="0"/>
        <v>2013</v>
      </c>
      <c r="E10">
        <f t="shared" si="1"/>
        <v>24</v>
      </c>
      <c r="F10" s="8" t="s">
        <v>12</v>
      </c>
      <c r="G10" s="13" t="s">
        <v>11</v>
      </c>
    </row>
    <row r="11" spans="1:7" x14ac:dyDescent="0.2">
      <c r="A11" s="6">
        <v>42070</v>
      </c>
      <c r="B11" s="7">
        <v>42101</v>
      </c>
      <c r="C11">
        <v>2</v>
      </c>
      <c r="D11">
        <f t="shared" si="0"/>
        <v>2015</v>
      </c>
      <c r="E11">
        <f t="shared" si="1"/>
        <v>31</v>
      </c>
      <c r="F11" s="8"/>
    </row>
    <row r="12" spans="1:7" x14ac:dyDescent="0.2">
      <c r="A12" s="6">
        <v>43069</v>
      </c>
      <c r="B12" s="7">
        <v>43140</v>
      </c>
      <c r="C12">
        <v>2</v>
      </c>
      <c r="D12">
        <f t="shared" si="0"/>
        <v>2018</v>
      </c>
      <c r="E12">
        <f t="shared" si="1"/>
        <v>71</v>
      </c>
      <c r="F12" s="8"/>
    </row>
    <row r="13" spans="1:7" x14ac:dyDescent="0.2">
      <c r="A13" s="6">
        <v>43875</v>
      </c>
      <c r="B13" s="7">
        <v>43921</v>
      </c>
      <c r="C13">
        <v>2</v>
      </c>
      <c r="D13">
        <f t="shared" si="0"/>
        <v>2020</v>
      </c>
      <c r="E13">
        <f t="shared" si="1"/>
        <v>46</v>
      </c>
      <c r="F13" s="8" t="s">
        <v>13</v>
      </c>
      <c r="G13" s="13" t="s">
        <v>11</v>
      </c>
    </row>
    <row r="14" spans="1:7" x14ac:dyDescent="0.2">
      <c r="A14" s="6">
        <v>44240</v>
      </c>
      <c r="B14" s="7">
        <v>44299</v>
      </c>
      <c r="C14">
        <v>2</v>
      </c>
      <c r="D14">
        <f t="shared" si="0"/>
        <v>2021</v>
      </c>
      <c r="E14">
        <f t="shared" si="1"/>
        <v>59</v>
      </c>
      <c r="F14" s="8"/>
    </row>
    <row r="15" spans="1:7" x14ac:dyDescent="0.2">
      <c r="A15" s="6">
        <v>44583</v>
      </c>
      <c r="B15" s="7">
        <v>44624</v>
      </c>
      <c r="C15">
        <v>2</v>
      </c>
      <c r="D15">
        <f t="shared" si="0"/>
        <v>2022</v>
      </c>
      <c r="E15">
        <f t="shared" si="1"/>
        <v>41</v>
      </c>
      <c r="F15" s="8" t="s">
        <v>14</v>
      </c>
      <c r="G15" s="13" t="s">
        <v>11</v>
      </c>
    </row>
    <row r="16" spans="1:7" x14ac:dyDescent="0.2">
      <c r="A16" s="9"/>
      <c r="F16" s="8"/>
    </row>
    <row r="17" spans="1:10" x14ac:dyDescent="0.2">
      <c r="A17" s="9"/>
      <c r="F17" s="8"/>
    </row>
    <row r="18" spans="1:10" x14ac:dyDescent="0.2">
      <c r="A18" s="9"/>
      <c r="F18" s="8"/>
    </row>
    <row r="19" spans="1:10" x14ac:dyDescent="0.2">
      <c r="A19" s="9"/>
      <c r="F19" s="8"/>
    </row>
    <row r="20" spans="1:10" x14ac:dyDescent="0.2">
      <c r="A20" s="9"/>
      <c r="F20" s="8"/>
    </row>
    <row r="21" spans="1:10" x14ac:dyDescent="0.2">
      <c r="A21" s="9"/>
      <c r="F21" s="8"/>
    </row>
    <row r="22" spans="1:10" x14ac:dyDescent="0.2">
      <c r="A22" s="9"/>
      <c r="F22" s="8"/>
    </row>
    <row r="23" spans="1:10" x14ac:dyDescent="0.2">
      <c r="A23" s="9"/>
      <c r="F23" s="8"/>
    </row>
    <row r="24" spans="1:10" x14ac:dyDescent="0.2">
      <c r="A24" s="9"/>
      <c r="F24" s="8"/>
    </row>
    <row r="25" spans="1:10" ht="13.5" thickBot="1" x14ac:dyDescent="0.25">
      <c r="A25" s="10"/>
      <c r="B25" s="11"/>
      <c r="C25" s="11"/>
      <c r="D25" s="11"/>
      <c r="E25" s="11"/>
      <c r="F25" s="12"/>
    </row>
    <row r="29" spans="1:10" x14ac:dyDescent="0.2">
      <c r="A29" s="15" t="s">
        <v>15</v>
      </c>
    </row>
    <row r="30" spans="1:10" x14ac:dyDescent="0.2">
      <c r="A30" s="14" t="s">
        <v>16</v>
      </c>
      <c r="H30" t="s">
        <v>17</v>
      </c>
      <c r="I30" t="s">
        <v>18</v>
      </c>
      <c r="J30" t="s">
        <v>19</v>
      </c>
    </row>
    <row r="31" spans="1:10" x14ac:dyDescent="0.2">
      <c r="H31">
        <v>1985</v>
      </c>
      <c r="I31">
        <f>SUMIF($D$8:$D$25,"=" &amp; H31,$E$8:$E$25)</f>
        <v>0</v>
      </c>
    </row>
    <row r="32" spans="1:10" x14ac:dyDescent="0.2">
      <c r="A32" s="15" t="s">
        <v>4</v>
      </c>
      <c r="B32" s="15" t="s">
        <v>5</v>
      </c>
      <c r="H32">
        <v>1986</v>
      </c>
      <c r="I32">
        <f t="shared" ref="I32:I67" si="2">SUMIF($D$8:$D$25,"=" &amp; H32,$E$8:$E$25)</f>
        <v>0</v>
      </c>
    </row>
    <row r="33" spans="1:10" x14ac:dyDescent="0.2">
      <c r="A33" s="16">
        <v>38627</v>
      </c>
      <c r="B33" s="16">
        <v>38795</v>
      </c>
      <c r="H33">
        <v>1987</v>
      </c>
      <c r="I33">
        <f t="shared" si="2"/>
        <v>0</v>
      </c>
    </row>
    <row r="34" spans="1:10" x14ac:dyDescent="0.2">
      <c r="A34" s="16">
        <v>38991</v>
      </c>
      <c r="B34" s="16">
        <v>39159</v>
      </c>
      <c r="H34">
        <v>1988</v>
      </c>
      <c r="I34">
        <f t="shared" si="2"/>
        <v>0</v>
      </c>
    </row>
    <row r="35" spans="1:10" x14ac:dyDescent="0.2">
      <c r="A35" s="16">
        <v>39355</v>
      </c>
      <c r="B35" s="16">
        <v>39544</v>
      </c>
      <c r="H35">
        <v>1989</v>
      </c>
      <c r="I35">
        <f t="shared" si="2"/>
        <v>0</v>
      </c>
      <c r="J35">
        <f>AVERAGE(I31:I35)</f>
        <v>0</v>
      </c>
    </row>
    <row r="36" spans="1:10" x14ac:dyDescent="0.2">
      <c r="A36" s="16">
        <v>39719</v>
      </c>
      <c r="B36" s="16">
        <v>39908</v>
      </c>
      <c r="H36">
        <v>1990</v>
      </c>
      <c r="I36">
        <f t="shared" si="2"/>
        <v>0</v>
      </c>
      <c r="J36">
        <f t="shared" ref="J36:J67" si="3">AVERAGE(I32:I36)</f>
        <v>0</v>
      </c>
    </row>
    <row r="37" spans="1:10" x14ac:dyDescent="0.2">
      <c r="A37" s="16">
        <v>40083</v>
      </c>
      <c r="B37" s="16">
        <v>40272</v>
      </c>
      <c r="H37">
        <v>1991</v>
      </c>
      <c r="I37">
        <f t="shared" si="2"/>
        <v>0</v>
      </c>
      <c r="J37">
        <f t="shared" si="3"/>
        <v>0</v>
      </c>
    </row>
    <row r="38" spans="1:10" x14ac:dyDescent="0.2">
      <c r="A38" s="16">
        <v>40447</v>
      </c>
      <c r="B38" s="16">
        <v>40636</v>
      </c>
      <c r="H38">
        <v>1992</v>
      </c>
      <c r="I38">
        <f t="shared" si="2"/>
        <v>0</v>
      </c>
      <c r="J38">
        <f t="shared" si="3"/>
        <v>0</v>
      </c>
    </row>
    <row r="39" spans="1:10" x14ac:dyDescent="0.2">
      <c r="A39" s="16">
        <v>40811</v>
      </c>
      <c r="B39" s="16">
        <v>41000</v>
      </c>
      <c r="H39">
        <v>1993</v>
      </c>
      <c r="I39">
        <f t="shared" si="2"/>
        <v>0</v>
      </c>
      <c r="J39">
        <f t="shared" si="3"/>
        <v>0</v>
      </c>
    </row>
    <row r="40" spans="1:10" x14ac:dyDescent="0.2">
      <c r="A40" s="16">
        <v>41182</v>
      </c>
      <c r="B40" s="16">
        <v>41371</v>
      </c>
      <c r="H40">
        <v>1994</v>
      </c>
      <c r="I40">
        <f t="shared" si="2"/>
        <v>0</v>
      </c>
      <c r="J40">
        <f t="shared" si="3"/>
        <v>0</v>
      </c>
    </row>
    <row r="41" spans="1:10" x14ac:dyDescent="0.2">
      <c r="A41" s="16">
        <v>41546</v>
      </c>
      <c r="B41" s="16">
        <v>41735</v>
      </c>
      <c r="H41">
        <v>1995</v>
      </c>
      <c r="I41">
        <f t="shared" si="2"/>
        <v>0</v>
      </c>
      <c r="J41">
        <f t="shared" si="3"/>
        <v>0</v>
      </c>
    </row>
    <row r="42" spans="1:10" x14ac:dyDescent="0.2">
      <c r="A42" s="16">
        <v>41910</v>
      </c>
      <c r="B42" s="16">
        <v>42099</v>
      </c>
      <c r="H42">
        <v>1996</v>
      </c>
      <c r="I42">
        <f t="shared" si="2"/>
        <v>0</v>
      </c>
      <c r="J42">
        <f t="shared" si="3"/>
        <v>0</v>
      </c>
    </row>
    <row r="43" spans="1:10" x14ac:dyDescent="0.2">
      <c r="A43" s="16">
        <v>42274</v>
      </c>
      <c r="B43" s="16">
        <v>42463</v>
      </c>
      <c r="H43">
        <v>1997</v>
      </c>
      <c r="I43">
        <f t="shared" si="2"/>
        <v>0</v>
      </c>
      <c r="J43">
        <f t="shared" si="3"/>
        <v>0</v>
      </c>
    </row>
    <row r="44" spans="1:10" x14ac:dyDescent="0.2">
      <c r="A44" s="16">
        <v>42638</v>
      </c>
      <c r="B44" s="16">
        <v>42827</v>
      </c>
      <c r="H44">
        <v>1998</v>
      </c>
      <c r="I44">
        <f t="shared" si="2"/>
        <v>0</v>
      </c>
      <c r="J44">
        <f t="shared" si="3"/>
        <v>0</v>
      </c>
    </row>
    <row r="45" spans="1:10" x14ac:dyDescent="0.2">
      <c r="A45" s="16">
        <v>43002</v>
      </c>
      <c r="B45" s="16">
        <v>43191</v>
      </c>
      <c r="H45">
        <v>1999</v>
      </c>
      <c r="I45">
        <f t="shared" si="2"/>
        <v>0</v>
      </c>
      <c r="J45">
        <f t="shared" si="3"/>
        <v>0</v>
      </c>
    </row>
    <row r="46" spans="1:10" x14ac:dyDescent="0.2">
      <c r="A46" s="16">
        <v>43373</v>
      </c>
      <c r="B46" s="16">
        <v>43562</v>
      </c>
      <c r="H46">
        <v>2000</v>
      </c>
      <c r="I46">
        <f t="shared" si="2"/>
        <v>0</v>
      </c>
      <c r="J46">
        <f t="shared" si="3"/>
        <v>0</v>
      </c>
    </row>
    <row r="47" spans="1:10" x14ac:dyDescent="0.2">
      <c r="A47" s="16">
        <v>43737</v>
      </c>
      <c r="B47" s="16">
        <v>43926</v>
      </c>
      <c r="H47">
        <v>2001</v>
      </c>
      <c r="I47">
        <f t="shared" si="2"/>
        <v>0</v>
      </c>
      <c r="J47">
        <f t="shared" si="3"/>
        <v>0</v>
      </c>
    </row>
    <row r="48" spans="1:10" x14ac:dyDescent="0.2">
      <c r="A48" s="16">
        <v>44101</v>
      </c>
      <c r="B48" s="16">
        <v>44290</v>
      </c>
      <c r="H48">
        <v>2002</v>
      </c>
      <c r="I48">
        <f t="shared" si="2"/>
        <v>0</v>
      </c>
      <c r="J48">
        <f t="shared" si="3"/>
        <v>0</v>
      </c>
    </row>
    <row r="49" spans="1:10" x14ac:dyDescent="0.2">
      <c r="A49" s="16">
        <v>44465</v>
      </c>
      <c r="B49" s="16">
        <v>44654</v>
      </c>
      <c r="H49">
        <v>2003</v>
      </c>
      <c r="I49">
        <f t="shared" si="2"/>
        <v>0</v>
      </c>
      <c r="J49">
        <f t="shared" si="3"/>
        <v>0</v>
      </c>
    </row>
    <row r="50" spans="1:10" x14ac:dyDescent="0.2">
      <c r="A50" s="16">
        <v>44829</v>
      </c>
      <c r="B50" s="16">
        <v>45018</v>
      </c>
      <c r="H50">
        <v>2004</v>
      </c>
      <c r="I50">
        <f t="shared" si="2"/>
        <v>0</v>
      </c>
      <c r="J50">
        <f t="shared" si="3"/>
        <v>0</v>
      </c>
    </row>
    <row r="51" spans="1:10" x14ac:dyDescent="0.2">
      <c r="A51" s="16">
        <v>45193</v>
      </c>
      <c r="B51" s="16">
        <v>45389</v>
      </c>
      <c r="H51">
        <v>2005</v>
      </c>
      <c r="I51">
        <f t="shared" si="2"/>
        <v>0</v>
      </c>
      <c r="J51">
        <f t="shared" si="3"/>
        <v>0</v>
      </c>
    </row>
    <row r="52" spans="1:10" x14ac:dyDescent="0.2">
      <c r="A52" s="16">
        <v>45564</v>
      </c>
      <c r="B52" s="16">
        <v>45753</v>
      </c>
      <c r="H52">
        <v>2006</v>
      </c>
      <c r="I52">
        <f t="shared" si="2"/>
        <v>0</v>
      </c>
      <c r="J52">
        <f t="shared" si="3"/>
        <v>0</v>
      </c>
    </row>
    <row r="53" spans="1:10" x14ac:dyDescent="0.2">
      <c r="A53" s="16">
        <v>45928</v>
      </c>
      <c r="B53" s="16">
        <v>46117</v>
      </c>
      <c r="H53">
        <v>2007</v>
      </c>
      <c r="I53">
        <f t="shared" si="2"/>
        <v>0</v>
      </c>
      <c r="J53">
        <f t="shared" si="3"/>
        <v>0</v>
      </c>
    </row>
    <row r="54" spans="1:10" x14ac:dyDescent="0.2">
      <c r="H54">
        <v>2008</v>
      </c>
      <c r="I54">
        <f t="shared" si="2"/>
        <v>43</v>
      </c>
      <c r="J54">
        <f t="shared" si="3"/>
        <v>8.6</v>
      </c>
    </row>
    <row r="55" spans="1:10" x14ac:dyDescent="0.2">
      <c r="H55">
        <v>2009</v>
      </c>
      <c r="I55">
        <f t="shared" si="2"/>
        <v>0</v>
      </c>
      <c r="J55">
        <f t="shared" si="3"/>
        <v>8.6</v>
      </c>
    </row>
    <row r="56" spans="1:10" x14ac:dyDescent="0.2">
      <c r="H56">
        <v>2010</v>
      </c>
      <c r="I56">
        <f t="shared" si="2"/>
        <v>0</v>
      </c>
      <c r="J56">
        <f t="shared" si="3"/>
        <v>8.6</v>
      </c>
    </row>
    <row r="57" spans="1:10" x14ac:dyDescent="0.2">
      <c r="H57">
        <v>2011</v>
      </c>
      <c r="I57">
        <f t="shared" si="2"/>
        <v>0</v>
      </c>
      <c r="J57">
        <f t="shared" si="3"/>
        <v>8.6</v>
      </c>
    </row>
    <row r="58" spans="1:10" x14ac:dyDescent="0.2">
      <c r="H58">
        <v>2012</v>
      </c>
      <c r="I58">
        <f t="shared" si="2"/>
        <v>0</v>
      </c>
      <c r="J58">
        <f t="shared" si="3"/>
        <v>8.6</v>
      </c>
    </row>
    <row r="59" spans="1:10" x14ac:dyDescent="0.2">
      <c r="H59">
        <v>2013</v>
      </c>
      <c r="I59">
        <f t="shared" si="2"/>
        <v>31</v>
      </c>
      <c r="J59">
        <f t="shared" si="3"/>
        <v>6.2</v>
      </c>
    </row>
    <row r="60" spans="1:10" x14ac:dyDescent="0.2">
      <c r="H60">
        <v>2014</v>
      </c>
      <c r="I60">
        <f t="shared" si="2"/>
        <v>0</v>
      </c>
      <c r="J60">
        <f t="shared" si="3"/>
        <v>6.2</v>
      </c>
    </row>
    <row r="61" spans="1:10" x14ac:dyDescent="0.2">
      <c r="H61">
        <v>2015</v>
      </c>
      <c r="I61">
        <f t="shared" si="2"/>
        <v>31</v>
      </c>
      <c r="J61">
        <f t="shared" si="3"/>
        <v>12.4</v>
      </c>
    </row>
    <row r="62" spans="1:10" x14ac:dyDescent="0.2">
      <c r="H62">
        <v>2016</v>
      </c>
      <c r="I62">
        <f t="shared" si="2"/>
        <v>0</v>
      </c>
      <c r="J62">
        <f t="shared" si="3"/>
        <v>12.4</v>
      </c>
    </row>
    <row r="63" spans="1:10" x14ac:dyDescent="0.2">
      <c r="H63">
        <v>2017</v>
      </c>
      <c r="I63">
        <f t="shared" si="2"/>
        <v>0</v>
      </c>
      <c r="J63">
        <f t="shared" si="3"/>
        <v>12.4</v>
      </c>
    </row>
    <row r="64" spans="1:10" x14ac:dyDescent="0.2">
      <c r="H64">
        <v>2018</v>
      </c>
      <c r="I64">
        <f t="shared" si="2"/>
        <v>71</v>
      </c>
      <c r="J64">
        <f t="shared" si="3"/>
        <v>20.399999999999999</v>
      </c>
    </row>
    <row r="65" spans="8:10" x14ac:dyDescent="0.2">
      <c r="H65">
        <v>2019</v>
      </c>
      <c r="I65">
        <f t="shared" si="2"/>
        <v>0</v>
      </c>
      <c r="J65">
        <f t="shared" si="3"/>
        <v>20.399999999999999</v>
      </c>
    </row>
    <row r="66" spans="8:10" x14ac:dyDescent="0.2">
      <c r="H66">
        <v>2020</v>
      </c>
      <c r="I66">
        <f t="shared" si="2"/>
        <v>46</v>
      </c>
      <c r="J66">
        <f t="shared" si="3"/>
        <v>23.4</v>
      </c>
    </row>
    <row r="67" spans="8:10" x14ac:dyDescent="0.2">
      <c r="H67">
        <v>2021</v>
      </c>
      <c r="I67">
        <f t="shared" si="2"/>
        <v>59</v>
      </c>
      <c r="J67">
        <f t="shared" si="3"/>
        <v>35.200000000000003</v>
      </c>
    </row>
    <row r="68" spans="8:10" x14ac:dyDescent="0.2">
      <c r="H68">
        <v>2022</v>
      </c>
      <c r="I68">
        <f t="shared" ref="I68" si="4">SUMIF($D$8:$D$25,"=" &amp; H68,$E$8:$E$25)</f>
        <v>41</v>
      </c>
      <c r="J68">
        <f t="shared" ref="J68" si="5">AVERAGE(I64:I68)</f>
        <v>43.4</v>
      </c>
    </row>
    <row r="69" spans="8:10" x14ac:dyDescent="0.2">
      <c r="H69">
        <v>2023</v>
      </c>
    </row>
    <row r="70" spans="8:10" x14ac:dyDescent="0.2">
      <c r="H70">
        <v>2024</v>
      </c>
    </row>
    <row r="71" spans="8:10" x14ac:dyDescent="0.2">
      <c r="H71">
        <v>2025</v>
      </c>
    </row>
  </sheetData>
  <sheetProtection algorithmName="SHA-512" hashValue="PySgMZLqMiqcpKYpK57/OrZnFv1Vk+cbw9PIMNtQS9Jgadqwm8t6hJgiP6MHAK8vgmLWpuUGruRV15RHarKa6Q==" saltValue="t7tUbZvs3TbbvBC26iRbDQ==" spinCount="100000" sheet="1" objects="1" scenarios="1"/>
  <hyperlinks>
    <hyperlink ref="A30" r:id="rId1" xr:uid="{184BDD3A-BF9B-4963-91E8-00ACC05C9C40}"/>
  </hyperlinks>
  <pageMargins left="0.7" right="0.7" top="0.75" bottom="0.75" header="0.3" footer="0.3"/>
  <pageSetup orientation="portrait" horizontalDpi="90" verticalDpi="9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2E196-58B8-4B20-86DB-701416DE9D37}">
  <dimension ref="A1:J71"/>
  <sheetViews>
    <sheetView workbookViewId="0">
      <selection activeCell="A5" sqref="A5"/>
    </sheetView>
  </sheetViews>
  <sheetFormatPr defaultRowHeight="12.75" x14ac:dyDescent="0.2"/>
  <cols>
    <col min="1" max="1" width="18.28515625" customWidth="1"/>
    <col min="2" max="2" width="18" customWidth="1"/>
    <col min="4" max="4" width="9.42578125" bestFit="1" customWidth="1"/>
    <col min="6" max="6" width="27.42578125" customWidth="1"/>
    <col min="10" max="10" width="14.5703125" bestFit="1" customWidth="1"/>
  </cols>
  <sheetData>
    <row r="1" spans="1:7" ht="20.25" x14ac:dyDescent="0.3">
      <c r="A1" s="1" t="s">
        <v>0</v>
      </c>
    </row>
    <row r="2" spans="1:7" x14ac:dyDescent="0.2">
      <c r="A2" s="2" t="s">
        <v>20</v>
      </c>
    </row>
    <row r="5" spans="1:7" x14ac:dyDescent="0.2">
      <c r="A5" t="s">
        <v>21</v>
      </c>
    </row>
    <row r="6" spans="1:7" ht="13.5" thickBot="1" x14ac:dyDescent="0.25"/>
    <row r="7" spans="1:7" x14ac:dyDescent="0.2">
      <c r="A7" s="3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5" t="s">
        <v>9</v>
      </c>
    </row>
    <row r="8" spans="1:7" x14ac:dyDescent="0.2">
      <c r="A8" s="6"/>
      <c r="B8" s="7"/>
      <c r="F8" s="8"/>
    </row>
    <row r="9" spans="1:7" x14ac:dyDescent="0.2">
      <c r="A9" s="6">
        <v>44583</v>
      </c>
      <c r="B9" s="7">
        <v>44624</v>
      </c>
      <c r="C9">
        <v>2</v>
      </c>
      <c r="D9">
        <f>IF(MONTH(A9)&lt;7,YEAR(A9),YEAR(A9)+1)</f>
        <v>2022</v>
      </c>
      <c r="E9">
        <f>B9-A9</f>
        <v>41</v>
      </c>
      <c r="F9" s="8" t="s">
        <v>22</v>
      </c>
      <c r="G9" s="13" t="s">
        <v>11</v>
      </c>
    </row>
    <row r="10" spans="1:7" x14ac:dyDescent="0.2">
      <c r="A10" s="6"/>
      <c r="B10" s="7"/>
      <c r="F10" s="8"/>
      <c r="G10" s="13" t="s">
        <v>11</v>
      </c>
    </row>
    <row r="11" spans="1:7" x14ac:dyDescent="0.2">
      <c r="A11" s="6"/>
      <c r="B11" s="7"/>
      <c r="F11" s="8"/>
    </row>
    <row r="12" spans="1:7" x14ac:dyDescent="0.2">
      <c r="A12" s="6"/>
      <c r="B12" s="7"/>
      <c r="F12" s="8"/>
    </row>
    <row r="13" spans="1:7" x14ac:dyDescent="0.2">
      <c r="A13" s="6"/>
      <c r="B13" s="7"/>
      <c r="F13" s="8"/>
      <c r="G13" s="13" t="s">
        <v>11</v>
      </c>
    </row>
    <row r="14" spans="1:7" x14ac:dyDescent="0.2">
      <c r="A14" s="6"/>
      <c r="B14" s="7"/>
      <c r="F14" s="8"/>
    </row>
    <row r="15" spans="1:7" x14ac:dyDescent="0.2">
      <c r="F15" s="8"/>
      <c r="G15" s="13" t="s">
        <v>11</v>
      </c>
    </row>
    <row r="16" spans="1:7" x14ac:dyDescent="0.2">
      <c r="A16" s="9"/>
      <c r="F16" s="8"/>
    </row>
    <row r="17" spans="1:10" x14ac:dyDescent="0.2">
      <c r="A17" s="9"/>
      <c r="F17" s="8"/>
    </row>
    <row r="18" spans="1:10" x14ac:dyDescent="0.2">
      <c r="A18" s="9"/>
      <c r="F18" s="8"/>
    </row>
    <row r="19" spans="1:10" x14ac:dyDescent="0.2">
      <c r="A19" s="9"/>
      <c r="F19" s="8"/>
    </row>
    <row r="20" spans="1:10" x14ac:dyDescent="0.2">
      <c r="A20" s="9"/>
      <c r="F20" s="8"/>
    </row>
    <row r="21" spans="1:10" x14ac:dyDescent="0.2">
      <c r="A21" s="9"/>
      <c r="F21" s="8"/>
    </row>
    <row r="22" spans="1:10" x14ac:dyDescent="0.2">
      <c r="A22" s="9"/>
      <c r="F22" s="8"/>
    </row>
    <row r="23" spans="1:10" x14ac:dyDescent="0.2">
      <c r="A23" s="9"/>
      <c r="F23" s="8"/>
    </row>
    <row r="24" spans="1:10" x14ac:dyDescent="0.2">
      <c r="A24" s="9"/>
      <c r="F24" s="8"/>
    </row>
    <row r="25" spans="1:10" ht="13.5" thickBot="1" x14ac:dyDescent="0.25">
      <c r="A25" s="10"/>
      <c r="B25" s="11"/>
      <c r="C25" s="11"/>
      <c r="D25" s="11"/>
      <c r="E25" s="11"/>
      <c r="F25" s="12"/>
    </row>
    <row r="29" spans="1:10" x14ac:dyDescent="0.2">
      <c r="A29" s="15"/>
    </row>
    <row r="30" spans="1:10" x14ac:dyDescent="0.2">
      <c r="A30" s="14"/>
      <c r="H30" t="s">
        <v>17</v>
      </c>
      <c r="I30" t="s">
        <v>18</v>
      </c>
      <c r="J30" t="s">
        <v>19</v>
      </c>
    </row>
    <row r="31" spans="1:10" x14ac:dyDescent="0.2">
      <c r="H31">
        <v>1985</v>
      </c>
      <c r="I31">
        <f>SUMIF($D$8:$D$25,"=" &amp; H31,$E$8:$E$25)</f>
        <v>0</v>
      </c>
    </row>
    <row r="32" spans="1:10" x14ac:dyDescent="0.2">
      <c r="A32" s="15"/>
      <c r="B32" s="15"/>
      <c r="H32">
        <v>1986</v>
      </c>
      <c r="I32">
        <f t="shared" ref="I32:I68" si="0">SUMIF($D$8:$D$25,"=" &amp; H32,$E$8:$E$25)</f>
        <v>0</v>
      </c>
    </row>
    <row r="33" spans="1:10" x14ac:dyDescent="0.2">
      <c r="A33" s="16"/>
      <c r="B33" s="16"/>
      <c r="H33">
        <v>1987</v>
      </c>
      <c r="I33">
        <f t="shared" si="0"/>
        <v>0</v>
      </c>
    </row>
    <row r="34" spans="1:10" x14ac:dyDescent="0.2">
      <c r="A34" s="16"/>
      <c r="B34" s="16"/>
      <c r="H34">
        <v>1988</v>
      </c>
      <c r="I34">
        <f t="shared" si="0"/>
        <v>0</v>
      </c>
    </row>
    <row r="35" spans="1:10" x14ac:dyDescent="0.2">
      <c r="A35" s="16"/>
      <c r="B35" s="16"/>
      <c r="H35">
        <v>1989</v>
      </c>
      <c r="I35">
        <f t="shared" si="0"/>
        <v>0</v>
      </c>
      <c r="J35">
        <f>AVERAGE(I31:I35)</f>
        <v>0</v>
      </c>
    </row>
    <row r="36" spans="1:10" x14ac:dyDescent="0.2">
      <c r="A36" s="16"/>
      <c r="B36" s="16"/>
      <c r="H36">
        <v>1990</v>
      </c>
      <c r="I36">
        <f t="shared" si="0"/>
        <v>0</v>
      </c>
      <c r="J36">
        <f t="shared" ref="J36:J68" si="1">AVERAGE(I32:I36)</f>
        <v>0</v>
      </c>
    </row>
    <row r="37" spans="1:10" x14ac:dyDescent="0.2">
      <c r="A37" s="16"/>
      <c r="B37" s="16"/>
      <c r="H37">
        <v>1991</v>
      </c>
      <c r="I37">
        <f t="shared" si="0"/>
        <v>0</v>
      </c>
      <c r="J37">
        <f t="shared" si="1"/>
        <v>0</v>
      </c>
    </row>
    <row r="38" spans="1:10" x14ac:dyDescent="0.2">
      <c r="A38" s="16"/>
      <c r="B38" s="16"/>
      <c r="H38">
        <v>1992</v>
      </c>
      <c r="I38">
        <f t="shared" si="0"/>
        <v>0</v>
      </c>
      <c r="J38">
        <f t="shared" si="1"/>
        <v>0</v>
      </c>
    </row>
    <row r="39" spans="1:10" x14ac:dyDescent="0.2">
      <c r="A39" s="16"/>
      <c r="B39" s="16"/>
      <c r="H39">
        <v>1993</v>
      </c>
      <c r="I39">
        <f t="shared" si="0"/>
        <v>0</v>
      </c>
      <c r="J39">
        <f t="shared" si="1"/>
        <v>0</v>
      </c>
    </row>
    <row r="40" spans="1:10" x14ac:dyDescent="0.2">
      <c r="A40" s="16"/>
      <c r="B40" s="16"/>
      <c r="H40">
        <v>1994</v>
      </c>
      <c r="I40">
        <f t="shared" si="0"/>
        <v>0</v>
      </c>
      <c r="J40">
        <f t="shared" si="1"/>
        <v>0</v>
      </c>
    </row>
    <row r="41" spans="1:10" x14ac:dyDescent="0.2">
      <c r="A41" s="16"/>
      <c r="B41" s="16"/>
      <c r="H41">
        <v>1995</v>
      </c>
      <c r="I41">
        <f t="shared" si="0"/>
        <v>0</v>
      </c>
      <c r="J41">
        <f t="shared" si="1"/>
        <v>0</v>
      </c>
    </row>
    <row r="42" spans="1:10" x14ac:dyDescent="0.2">
      <c r="A42" s="16"/>
      <c r="B42" s="16"/>
      <c r="H42">
        <v>1996</v>
      </c>
      <c r="I42">
        <f t="shared" si="0"/>
        <v>0</v>
      </c>
      <c r="J42">
        <f t="shared" si="1"/>
        <v>0</v>
      </c>
    </row>
    <row r="43" spans="1:10" x14ac:dyDescent="0.2">
      <c r="A43" s="16"/>
      <c r="B43" s="16"/>
      <c r="H43">
        <v>1997</v>
      </c>
      <c r="I43">
        <f t="shared" si="0"/>
        <v>0</v>
      </c>
      <c r="J43">
        <f t="shared" si="1"/>
        <v>0</v>
      </c>
    </row>
    <row r="44" spans="1:10" x14ac:dyDescent="0.2">
      <c r="A44" s="16"/>
      <c r="B44" s="16"/>
      <c r="H44">
        <v>1998</v>
      </c>
      <c r="I44">
        <f t="shared" si="0"/>
        <v>0</v>
      </c>
      <c r="J44">
        <f t="shared" si="1"/>
        <v>0</v>
      </c>
    </row>
    <row r="45" spans="1:10" x14ac:dyDescent="0.2">
      <c r="A45" s="16"/>
      <c r="B45" s="16"/>
      <c r="H45">
        <v>1999</v>
      </c>
      <c r="I45">
        <f t="shared" si="0"/>
        <v>0</v>
      </c>
      <c r="J45">
        <f t="shared" si="1"/>
        <v>0</v>
      </c>
    </row>
    <row r="46" spans="1:10" x14ac:dyDescent="0.2">
      <c r="A46" s="16"/>
      <c r="B46" s="16"/>
      <c r="H46">
        <v>2000</v>
      </c>
      <c r="I46">
        <f t="shared" si="0"/>
        <v>0</v>
      </c>
      <c r="J46">
        <f t="shared" si="1"/>
        <v>0</v>
      </c>
    </row>
    <row r="47" spans="1:10" x14ac:dyDescent="0.2">
      <c r="A47" s="16"/>
      <c r="B47" s="16"/>
      <c r="H47">
        <v>2001</v>
      </c>
      <c r="I47">
        <f t="shared" si="0"/>
        <v>0</v>
      </c>
      <c r="J47">
        <f t="shared" si="1"/>
        <v>0</v>
      </c>
    </row>
    <row r="48" spans="1:10" x14ac:dyDescent="0.2">
      <c r="A48" s="16"/>
      <c r="B48" s="16"/>
      <c r="H48">
        <v>2002</v>
      </c>
      <c r="I48">
        <f t="shared" si="0"/>
        <v>0</v>
      </c>
      <c r="J48">
        <f t="shared" si="1"/>
        <v>0</v>
      </c>
    </row>
    <row r="49" spans="1:10" x14ac:dyDescent="0.2">
      <c r="A49" s="16"/>
      <c r="B49" s="16"/>
      <c r="H49">
        <v>2003</v>
      </c>
      <c r="I49">
        <f t="shared" si="0"/>
        <v>0</v>
      </c>
      <c r="J49">
        <f t="shared" si="1"/>
        <v>0</v>
      </c>
    </row>
    <row r="50" spans="1:10" x14ac:dyDescent="0.2">
      <c r="A50" s="16"/>
      <c r="B50" s="16"/>
      <c r="H50">
        <v>2004</v>
      </c>
      <c r="I50">
        <f t="shared" si="0"/>
        <v>0</v>
      </c>
      <c r="J50">
        <f t="shared" si="1"/>
        <v>0</v>
      </c>
    </row>
    <row r="51" spans="1:10" x14ac:dyDescent="0.2">
      <c r="A51" s="16"/>
      <c r="B51" s="16"/>
      <c r="H51">
        <v>2005</v>
      </c>
      <c r="I51">
        <f t="shared" si="0"/>
        <v>0</v>
      </c>
      <c r="J51">
        <f t="shared" si="1"/>
        <v>0</v>
      </c>
    </row>
    <row r="52" spans="1:10" x14ac:dyDescent="0.2">
      <c r="A52" s="16"/>
      <c r="B52" s="16"/>
      <c r="H52">
        <v>2006</v>
      </c>
      <c r="I52">
        <f t="shared" si="0"/>
        <v>0</v>
      </c>
      <c r="J52">
        <f t="shared" si="1"/>
        <v>0</v>
      </c>
    </row>
    <row r="53" spans="1:10" x14ac:dyDescent="0.2">
      <c r="A53" s="16"/>
      <c r="B53" s="16"/>
      <c r="H53">
        <v>2007</v>
      </c>
      <c r="I53">
        <f t="shared" si="0"/>
        <v>0</v>
      </c>
      <c r="J53">
        <f t="shared" si="1"/>
        <v>0</v>
      </c>
    </row>
    <row r="54" spans="1:10" x14ac:dyDescent="0.2">
      <c r="H54">
        <v>2008</v>
      </c>
      <c r="I54">
        <f t="shared" si="0"/>
        <v>0</v>
      </c>
      <c r="J54">
        <f t="shared" si="1"/>
        <v>0</v>
      </c>
    </row>
    <row r="55" spans="1:10" x14ac:dyDescent="0.2">
      <c r="H55">
        <v>2009</v>
      </c>
      <c r="I55">
        <f t="shared" si="0"/>
        <v>0</v>
      </c>
      <c r="J55">
        <f t="shared" si="1"/>
        <v>0</v>
      </c>
    </row>
    <row r="56" spans="1:10" x14ac:dyDescent="0.2">
      <c r="H56">
        <v>2010</v>
      </c>
      <c r="I56">
        <f t="shared" si="0"/>
        <v>0</v>
      </c>
      <c r="J56">
        <f t="shared" si="1"/>
        <v>0</v>
      </c>
    </row>
    <row r="57" spans="1:10" x14ac:dyDescent="0.2">
      <c r="H57">
        <v>2011</v>
      </c>
      <c r="I57">
        <f t="shared" si="0"/>
        <v>0</v>
      </c>
      <c r="J57">
        <f t="shared" si="1"/>
        <v>0</v>
      </c>
    </row>
    <row r="58" spans="1:10" x14ac:dyDescent="0.2">
      <c r="H58">
        <v>2012</v>
      </c>
      <c r="I58">
        <f t="shared" si="0"/>
        <v>0</v>
      </c>
      <c r="J58">
        <f t="shared" si="1"/>
        <v>0</v>
      </c>
    </row>
    <row r="59" spans="1:10" x14ac:dyDescent="0.2">
      <c r="H59">
        <v>2013</v>
      </c>
      <c r="I59">
        <f t="shared" si="0"/>
        <v>0</v>
      </c>
      <c r="J59">
        <f t="shared" si="1"/>
        <v>0</v>
      </c>
    </row>
    <row r="60" spans="1:10" x14ac:dyDescent="0.2">
      <c r="H60">
        <v>2014</v>
      </c>
      <c r="I60">
        <f t="shared" si="0"/>
        <v>0</v>
      </c>
      <c r="J60">
        <f t="shared" si="1"/>
        <v>0</v>
      </c>
    </row>
    <row r="61" spans="1:10" x14ac:dyDescent="0.2">
      <c r="H61">
        <v>2015</v>
      </c>
      <c r="I61">
        <f t="shared" si="0"/>
        <v>0</v>
      </c>
      <c r="J61">
        <f t="shared" si="1"/>
        <v>0</v>
      </c>
    </row>
    <row r="62" spans="1:10" x14ac:dyDescent="0.2">
      <c r="H62">
        <v>2016</v>
      </c>
      <c r="I62">
        <f t="shared" si="0"/>
        <v>0</v>
      </c>
      <c r="J62">
        <f t="shared" si="1"/>
        <v>0</v>
      </c>
    </row>
    <row r="63" spans="1:10" x14ac:dyDescent="0.2">
      <c r="H63">
        <v>2017</v>
      </c>
      <c r="I63">
        <f t="shared" si="0"/>
        <v>0</v>
      </c>
      <c r="J63">
        <f t="shared" si="1"/>
        <v>0</v>
      </c>
    </row>
    <row r="64" spans="1:10" x14ac:dyDescent="0.2">
      <c r="H64">
        <v>2018</v>
      </c>
      <c r="I64">
        <f t="shared" si="0"/>
        <v>0</v>
      </c>
      <c r="J64">
        <f t="shared" si="1"/>
        <v>0</v>
      </c>
    </row>
    <row r="65" spans="8:10" x14ac:dyDescent="0.2">
      <c r="H65">
        <v>2019</v>
      </c>
      <c r="I65">
        <f t="shared" si="0"/>
        <v>0</v>
      </c>
      <c r="J65">
        <f t="shared" si="1"/>
        <v>0</v>
      </c>
    </row>
    <row r="66" spans="8:10" x14ac:dyDescent="0.2">
      <c r="H66">
        <v>2020</v>
      </c>
      <c r="I66">
        <f t="shared" si="0"/>
        <v>0</v>
      </c>
      <c r="J66">
        <f t="shared" si="1"/>
        <v>0</v>
      </c>
    </row>
    <row r="67" spans="8:10" x14ac:dyDescent="0.2">
      <c r="H67">
        <v>2021</v>
      </c>
      <c r="I67">
        <f t="shared" si="0"/>
        <v>0</v>
      </c>
      <c r="J67">
        <f t="shared" si="1"/>
        <v>0</v>
      </c>
    </row>
    <row r="68" spans="8:10" x14ac:dyDescent="0.2">
      <c r="H68">
        <v>2022</v>
      </c>
      <c r="I68">
        <f t="shared" si="0"/>
        <v>41</v>
      </c>
      <c r="J68">
        <f t="shared" si="1"/>
        <v>8.1999999999999993</v>
      </c>
    </row>
    <row r="69" spans="8:10" x14ac:dyDescent="0.2">
      <c r="H69">
        <v>2023</v>
      </c>
    </row>
    <row r="70" spans="8:10" x14ac:dyDescent="0.2">
      <c r="H70">
        <v>2024</v>
      </c>
    </row>
    <row r="71" spans="8:10" x14ac:dyDescent="0.2">
      <c r="H71">
        <v>2025</v>
      </c>
    </row>
  </sheetData>
  <pageMargins left="0.7" right="0.7" top="0.75" bottom="0.75" header="0.3" footer="0.3"/>
  <pageSetup orientation="portrait" horizontalDpi="90" verticalDpi="9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AAAAAAAAAAAAAAAAAAAAAAAAAAAAAA0200F70AD7BCDAE05B4AB59A4688DE8277AA" ma:contentTypeVersion="28" ma:contentTypeDescription="Standard Electronic Document" ma:contentTypeScope="" ma:versionID="b94191d968efb7454ef4507f722550f9">
  <xsd:schema xmlns:xsd="http://www.w3.org/2001/XMLSchema" xmlns:xs="http://www.w3.org/2001/XMLSchema" xmlns:p="http://schemas.microsoft.com/office/2006/metadata/properties" xmlns:ns2="310f5877-2dfa-455c-887b-41d73539771f" xmlns:ns3="5a2a345a-6d06-431e-8b61-3227672b51db" xmlns:ns4="e21cbe00-2104-4159-b9b9-bd54555d1bf2" xmlns:ns5="e0f3bcdb-3a02-484d-aeab-00bd1175b659" xmlns:ns7="868aff26-896e-4892-a20b-226eb35bf304" targetNamespace="http://schemas.microsoft.com/office/2006/metadata/properties" ma:root="true" ma:fieldsID="a9f026ea181a3ba155f8cc282e6ab1b3" ns2:_="" ns3:_="" ns4:_="" ns5:_="" ns7:_="">
    <xsd:import namespace="310f5877-2dfa-455c-887b-41d73539771f"/>
    <xsd:import namespace="5a2a345a-6d06-431e-8b61-3227672b51db"/>
    <xsd:import namespace="e21cbe00-2104-4159-b9b9-bd54555d1bf2"/>
    <xsd:import namespace="e0f3bcdb-3a02-484d-aeab-00bd1175b659"/>
    <xsd:import namespace="868aff26-896e-4892-a20b-226eb35bf304"/>
    <xsd:element name="properties">
      <xsd:complexType>
        <xsd:sequence>
          <xsd:element name="documentManagement">
            <xsd:complexType>
              <xsd:all>
                <xsd:element ref="ns2:Target_Audience" minOccurs="0"/>
                <xsd:element ref="ns2:RecordID" minOccurs="0"/>
                <xsd:element ref="ns2:Original_Document" minOccurs="0"/>
                <xsd:element ref="ns3:_dlc_DocId" minOccurs="0"/>
                <xsd:element ref="ns3:_dlc_DocIdUrl" minOccurs="0"/>
                <xsd:element ref="ns3:_dlc_DocIdPersistId" minOccurs="0"/>
                <xsd:element ref="ns3:TaxCatchAll" minOccurs="0"/>
                <xsd:element ref="ns4:DocumentType"/>
                <xsd:element ref="ns4:Subactivity"/>
                <xsd:element ref="ns5:Council" minOccurs="0"/>
                <xsd:element ref="ns2:ld178665f3814f4f9c603fcdeb0c11d2" minOccurs="0"/>
                <xsd:element ref="ns5:AssetID" minOccurs="0"/>
                <xsd:element ref="ns2:PRA_Type" minOccurs="0"/>
                <xsd:element ref="ns2:Aggregation_Status" minOccurs="0"/>
                <xsd:element ref="ns2:Narrative" minOccurs="0"/>
                <xsd:element ref="ns2:Record_Type" minOccurs="0"/>
                <xsd:element ref="ns2:Read_Only_Status" minOccurs="0"/>
                <xsd:element ref="ns2:Authoritative_Version" minOccurs="0"/>
                <xsd:element ref="ns2:PRA_Text_1" minOccurs="0"/>
                <xsd:element ref="ns2:PRA_Text_2" minOccurs="0"/>
                <xsd:element ref="ns2:PRA_Text_3" minOccurs="0"/>
                <xsd:element ref="ns2:PRA_Text_4" minOccurs="0"/>
                <xsd:element ref="ns2:PRA_Text_5" minOccurs="0"/>
                <xsd:element ref="ns2:PRA_Date_1" minOccurs="0"/>
                <xsd:element ref="ns2:PRA_Date_2" minOccurs="0"/>
                <xsd:element ref="ns2:PRA_Date_3" minOccurs="0"/>
                <xsd:element ref="ns2:PRA_Date_Trigger" minOccurs="0"/>
                <xsd:element ref="ns2:PRA_Date_Disposal" minOccurs="0"/>
                <xsd:element ref="ns5:FileReference" minOccurs="0"/>
                <xsd:element ref="ns5:eDocsNumber" minOccurs="0"/>
                <xsd:element ref="ns2:Related_People" minOccurs="0"/>
                <xsd:element ref="ns2:Know-How_Type" minOccurs="0"/>
                <xsd:element ref="ns4:FunctionGroup" minOccurs="0"/>
                <xsd:element ref="ns4:Function" minOccurs="0"/>
                <xsd:element ref="ns4:Activity" minOccurs="0"/>
                <xsd:element ref="ns4:Project" minOccurs="0"/>
                <xsd:element ref="ns4:Case" minOccurs="0"/>
                <xsd:element ref="ns4:Key_x0020_Words" minOccurs="0"/>
                <xsd:element ref="ns4:CategoryName" minOccurs="0"/>
                <xsd:element ref="ns4:CategoryValue" minOccurs="0"/>
                <xsd:element ref="ns4:Volume" minOccurs="0"/>
                <xsd:element ref="ns7:FlagItem" minOccurs="0"/>
                <xsd:element ref="ns7:ChangesNeede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f5877-2dfa-455c-887b-41d73539771f" elementFormDefault="qualified">
    <xsd:import namespace="http://schemas.microsoft.com/office/2006/documentManagement/types"/>
    <xsd:import namespace="http://schemas.microsoft.com/office/infopath/2007/PartnerControls"/>
    <xsd:element name="Target_Audience" ma:index="7" nillable="true" ma:displayName="Target Audience" ma:default="Internal" ma:format="RadioButtons" ma:hidden="true" ma:internalName="TargetAudience">
      <xsd:simpleType>
        <xsd:restriction base="dms:Choice">
          <xsd:enumeration value="Internal"/>
          <xsd:enumeration value="External"/>
        </xsd:restriction>
      </xsd:simpleType>
    </xsd:element>
    <xsd:element name="RecordID" ma:index="8" nillable="true" ma:displayName="RecordID" ma:hidden="true" ma:internalName="RecordID" ma:readOnly="true">
      <xsd:simpleType>
        <xsd:restriction base="dms:Text"/>
      </xsd:simpleType>
    </xsd:element>
    <xsd:element name="Original_Document" ma:index="9" nillable="true" ma:displayName="Original Document" ma:hidden="true" ma:internalName="OriginalDocument">
      <xsd:simpleType>
        <xsd:restriction base="dms:Text"/>
      </xsd:simpleType>
    </xsd:element>
    <xsd:element name="ld178665f3814f4f9c603fcdeb0c11d2" ma:index="18" nillable="true" ma:taxonomy="true" ma:internalName="ld178665f3814f4f9c603fcdeb0c11d2" ma:taxonomyFieldName="AssetSite" ma:displayName="Asset Site" ma:readOnly="false" ma:default="" ma:fieldId="{5d178665-f381-4f4f-9c60-3fcdeb0c11d2}" ma:sspId="91abfa76-e6fe-4e2e-b25b-1d761efbe054" ma:termSetId="625231df-aee5-47d0-bf17-afab64e808b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RA_Type" ma:index="21" nillable="true" ma:displayName="PRA Type" ma:default="Doc" ma:hidden="true" ma:internalName="PRAType" ma:readOnly="false">
      <xsd:simpleType>
        <xsd:restriction base="dms:Text"/>
      </xsd:simpleType>
    </xsd:element>
    <xsd:element name="Aggregation_Status" ma:index="22" nillable="true" ma:displayName="Aggregation Status" ma:default="Normal" ma:hidden="true" ma:internalName="AggregationStatus" ma:readOnly="false">
      <xsd:simpleType>
        <xsd:restriction base="dms:Choice">
          <xsd:enumeration value="Delete Soon"/>
          <xsd:enumeration value="Transfer Soon"/>
          <xsd:enumeration value="Appraise Soon"/>
          <xsd:enumeration value="Delete"/>
          <xsd:enumeration value="Transfer"/>
          <xsd:enumeration value="Appraise"/>
          <xsd:enumeration value="Hold"/>
          <xsd:enumeration value="Normal"/>
        </xsd:restriction>
      </xsd:simpleType>
    </xsd:element>
    <xsd:element name="Narrative" ma:index="23" nillable="true" ma:displayName="Narrative" ma:internalName="Narrative" ma:readOnly="false">
      <xsd:simpleType>
        <xsd:restriction base="dms:Note">
          <xsd:maxLength value="255"/>
        </xsd:restriction>
      </xsd:simpleType>
    </xsd:element>
    <xsd:element name="Record_Type" ma:index="24" nillable="true" ma:displayName="Business Value" ma:default="Normal" ma:hidden="true" ma:internalName="RecordType" ma:readOnly="false">
      <xsd:simpleType>
        <xsd:union memberTypes="dms:Text">
          <xsd:simpleType>
            <xsd:restriction base="dms:Choice">
              <xsd:enumeration value="Housekeeping"/>
              <xsd:enumeration value="Long Term Value"/>
              <xsd:enumeration value="Superseded"/>
              <xsd:enumeration value="Normal"/>
              <xsd:enumeration value="Cancelled"/>
              <xsd:enumeration value="Deleted"/>
            </xsd:restriction>
          </xsd:simpleType>
        </xsd:union>
      </xsd:simpleType>
    </xsd:element>
    <xsd:element name="Read_Only_Status" ma:index="25" nillable="true" ma:displayName="Read Only Status" ma:default="Open" ma:hidden="true" ma:internalName="ReadOnlyStatus" ma:readOnly="false">
      <xsd:simpleType>
        <xsd:restriction base="dms:Choice">
          <xsd:enumeration value="Open"/>
          <xsd:enumeration value="Document"/>
          <xsd:enumeration value="Document and Metadata"/>
        </xsd:restriction>
      </xsd:simpleType>
    </xsd:element>
    <xsd:element name="Authoritative_Version" ma:index="26" nillable="true" ma:displayName="Authoritative Version" ma:default="0" ma:hidden="true" ma:internalName="AuthoritativeVersion" ma:readOnly="false">
      <xsd:simpleType>
        <xsd:restriction base="dms:Boolean"/>
      </xsd:simpleType>
    </xsd:element>
    <xsd:element name="PRA_Text_1" ma:index="27" nillable="true" ma:displayName="PRA Text 1" ma:hidden="true" ma:internalName="PraText1" ma:readOnly="false">
      <xsd:simpleType>
        <xsd:restriction base="dms:Text"/>
      </xsd:simpleType>
    </xsd:element>
    <xsd:element name="PRA_Text_2" ma:index="28" nillable="true" ma:displayName="PRA Text 2" ma:hidden="true" ma:internalName="PraText2" ma:readOnly="false">
      <xsd:simpleType>
        <xsd:restriction base="dms:Text"/>
      </xsd:simpleType>
    </xsd:element>
    <xsd:element name="PRA_Text_3" ma:index="29" nillable="true" ma:displayName="PRA Text 3" ma:hidden="true" ma:internalName="PraText3" ma:readOnly="false">
      <xsd:simpleType>
        <xsd:restriction base="dms:Text"/>
      </xsd:simpleType>
    </xsd:element>
    <xsd:element name="PRA_Text_4" ma:index="30" nillable="true" ma:displayName="PRA Text 4" ma:hidden="true" ma:internalName="PraText4" ma:readOnly="false">
      <xsd:simpleType>
        <xsd:restriction base="dms:Text"/>
      </xsd:simpleType>
    </xsd:element>
    <xsd:element name="PRA_Text_5" ma:index="31" nillable="true" ma:displayName="PRA Text 5" ma:hidden="true" ma:internalName="PraText5" ma:readOnly="false">
      <xsd:simpleType>
        <xsd:restriction base="dms:Text"/>
      </xsd:simpleType>
    </xsd:element>
    <xsd:element name="PRA_Date_1" ma:index="32" nillable="true" ma:displayName="PRA Date 1" ma:format="DateTime" ma:hidden="true" ma:internalName="PraDate1" ma:readOnly="false">
      <xsd:simpleType>
        <xsd:restriction base="dms:DateTime"/>
      </xsd:simpleType>
    </xsd:element>
    <xsd:element name="PRA_Date_2" ma:index="33" nillable="true" ma:displayName="PRA Date 2" ma:format="DateTime" ma:hidden="true" ma:internalName="PraDate2" ma:readOnly="false">
      <xsd:simpleType>
        <xsd:restriction base="dms:DateTime"/>
      </xsd:simpleType>
    </xsd:element>
    <xsd:element name="PRA_Date_3" ma:index="34" nillable="true" ma:displayName="PRA Date 3" ma:format="DateTime" ma:hidden="true" ma:internalName="PraDate3" ma:readOnly="false">
      <xsd:simpleType>
        <xsd:restriction base="dms:DateTime"/>
      </xsd:simpleType>
    </xsd:element>
    <xsd:element name="PRA_Date_Trigger" ma:index="35" nillable="true" ma:displayName="PRA Date Trigger" ma:format="DateTime" ma:hidden="true" ma:internalName="PraDateTrigger" ma:readOnly="false">
      <xsd:simpleType>
        <xsd:restriction base="dms:DateTime"/>
      </xsd:simpleType>
    </xsd:element>
    <xsd:element name="PRA_Date_Disposal" ma:index="36" nillable="true" ma:displayName="PRA Date Disposal" ma:format="DateTime" ma:hidden="true" ma:internalName="PraDateDisposal" ma:readOnly="false">
      <xsd:simpleType>
        <xsd:restriction base="dms:DateTime"/>
      </xsd:simpleType>
    </xsd:element>
    <xsd:element name="Related_People" ma:index="39" nillable="true" ma:displayName="Related People" ma:hidden="true" ma:list="UserInfo" ma:internalName="RelatedPeople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now-How_Type" ma:index="40" nillable="true" ma:displayName="Know-How Type" ma:default="NA" ma:format="Dropdown" ma:hidden="true" ma:internalName="KnowHowType" ma:readOnly="false">
      <xsd:simpleType>
        <xsd:restriction base="dms:Choice">
          <xsd:enumeration value="NA"/>
          <xsd:enumeration value="FAQ"/>
          <xsd:enumeration value="Tall Poppy"/>
          <xsd:enumeration value="Topic"/>
          <xsd:enumeration value="Wh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2a345a-6d06-431e-8b61-3227672b51db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3" nillable="true" ma:displayName="Taxonomy Catch All Column" ma:hidden="true" ma:list="{93f0f890-2de3-4294-adf0-8f4de5082624}" ma:internalName="TaxCatchAll" ma:showField="CatchAllData" ma:web="5a2a345a-6d06-431e-8b61-3227672b51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5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1cbe00-2104-4159-b9b9-bd54555d1bf2" elementFormDefault="qualified">
    <xsd:import namespace="http://schemas.microsoft.com/office/2006/documentManagement/types"/>
    <xsd:import namespace="http://schemas.microsoft.com/office/infopath/2007/PartnerControls"/>
    <xsd:element name="DocumentType" ma:index="15" ma:displayName="Document Type" ma:format="Dropdown" ma:internalName="DocumentType" ma:readOnly="false">
      <xsd:simpleType>
        <xsd:restriction base="dms:Choice">
          <xsd:enumeration value="Consents"/>
          <xsd:enumeration value="Contract"/>
          <xsd:enumeration value="Maps and Drawing"/>
          <xsd:enumeration value="Employment"/>
          <xsd:enumeration value="Knowledge"/>
          <xsd:enumeration value="Meeting"/>
          <xsd:enumeration value="Policy and Procedure"/>
          <xsd:enumeration value="Image"/>
          <xsd:enumeration value="Presentation"/>
          <xsd:enumeration value="Procurement"/>
          <xsd:enumeration value="Publication Material"/>
          <xsd:enumeration value="Report"/>
          <xsd:enumeration value="Service requests"/>
          <xsd:enumeration value="Specification or Standard"/>
          <xsd:enumeration value="Strategies and Plans"/>
          <xsd:enumeration value="Submissions"/>
          <xsd:enumeration value="Templates"/>
        </xsd:restriction>
      </xsd:simpleType>
    </xsd:element>
    <xsd:element name="Subactivity" ma:index="16" ma:displayName="Subactivity" ma:default="NA" ma:format="RadioButtons" ma:internalName="Subactivity" ma:readOnly="false">
      <xsd:simpleType>
        <xsd:union memberTypes="dms:Text">
          <xsd:simpleType>
            <xsd:restriction base="dms:Choice">
              <xsd:enumeration value="NA"/>
            </xsd:restriction>
          </xsd:simpleType>
        </xsd:union>
      </xsd:simpleType>
    </xsd:element>
    <xsd:element name="FunctionGroup" ma:index="41" nillable="true" ma:displayName="Function Group" ma:default="NA" ma:format="RadioButtons" ma:hidden="true" ma:internalName="FunctionGroup" ma:readOnly="false">
      <xsd:simpleType>
        <xsd:union memberTypes="dms:Text">
          <xsd:simpleType>
            <xsd:restriction base="dms:Choice">
              <xsd:enumeration value="NA"/>
            </xsd:restriction>
          </xsd:simpleType>
        </xsd:union>
      </xsd:simpleType>
    </xsd:element>
    <xsd:element name="Function" ma:index="42" nillable="true" ma:displayName="Function" ma:default="" ma:format="RadioButtons" ma:hidden="true" ma:internalName="Function" ma:readOnly="false">
      <xsd:simpleType>
        <xsd:union memberTypes="dms:Text">
          <xsd:simpleType>
            <xsd:restriction base="dms:Choice">
              <xsd:enumeration value=""/>
            </xsd:restriction>
          </xsd:simpleType>
        </xsd:union>
      </xsd:simpleType>
    </xsd:element>
    <xsd:element name="Activity" ma:index="43" nillable="true" ma:displayName="Activity" ma:default="Official Information Requests" ma:format="RadioButtons" ma:hidden="true" ma:internalName="Activity" ma:readOnly="false">
      <xsd:simpleType>
        <xsd:union memberTypes="dms:Text">
          <xsd:simpleType>
            <xsd:restriction base="dms:Choice">
              <xsd:enumeration value="Official Information Requests"/>
            </xsd:restriction>
          </xsd:simpleType>
        </xsd:union>
      </xsd:simpleType>
    </xsd:element>
    <xsd:element name="Project" ma:index="44" nillable="true" ma:displayName="Project" ma:default="NA" ma:format="RadioButtons" ma:hidden="true" ma:internalName="Project" ma:readOnly="false">
      <xsd:simpleType>
        <xsd:union memberTypes="dms:Text">
          <xsd:simpleType>
            <xsd:restriction base="dms:Choice">
              <xsd:enumeration value="NA"/>
            </xsd:restriction>
          </xsd:simpleType>
        </xsd:union>
      </xsd:simpleType>
    </xsd:element>
    <xsd:element name="Case" ma:index="45" nillable="true" ma:displayName="Case" ma:default="NA" ma:format="RadioButtons" ma:hidden="true" ma:internalName="Case" ma:readOnly="false">
      <xsd:simpleType>
        <xsd:union memberTypes="dms:Text">
          <xsd:simpleType>
            <xsd:restriction base="dms:Choice">
              <xsd:enumeration value="NA"/>
            </xsd:restriction>
          </xsd:simpleType>
        </xsd:union>
      </xsd:simpleType>
    </xsd:element>
    <xsd:element name="Key_x0020_Words" ma:index="46" nillable="true" ma:displayName="Key Words" ma:hidden="true" ma:internalName="Key_x0020_Words" ma:readOnly="fals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Not yet defined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tegoryName" ma:index="47" nillable="true" ma:displayName="Category Name" ma:default="NA" ma:format="RadioButtons" ma:hidden="true" ma:internalName="CategoryName" ma:readOnly="false">
      <xsd:simpleType>
        <xsd:union memberTypes="dms:Text">
          <xsd:simpleType>
            <xsd:restriction base="dms:Choice">
              <xsd:enumeration value="NA"/>
            </xsd:restriction>
          </xsd:simpleType>
        </xsd:union>
      </xsd:simpleType>
    </xsd:element>
    <xsd:element name="CategoryValue" ma:index="48" nillable="true" ma:displayName="Category Value" ma:default="NA" ma:format="RadioButtons" ma:hidden="true" ma:internalName="CategoryValue" ma:readOnly="false">
      <xsd:simpleType>
        <xsd:union memberTypes="dms:Text">
          <xsd:simpleType>
            <xsd:restriction base="dms:Choice">
              <xsd:enumeration value="NA"/>
            </xsd:restriction>
          </xsd:simpleType>
        </xsd:union>
      </xsd:simpleType>
    </xsd:element>
    <xsd:element name="Volume" ma:index="49" nillable="true" ma:displayName="Volume" ma:default="NA" ma:format="RadioButtons" ma:hidden="true" ma:internalName="Volume" ma:readOnly="false">
      <xsd:simpleType>
        <xsd:union memberTypes="dms:Text">
          <xsd:simpleType>
            <xsd:restriction base="dms:Choice">
              <xsd:enumeration value="NA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f3bcdb-3a02-484d-aeab-00bd1175b659" elementFormDefault="qualified">
    <xsd:import namespace="http://schemas.microsoft.com/office/2006/documentManagement/types"/>
    <xsd:import namespace="http://schemas.microsoft.com/office/infopath/2007/PartnerControls"/>
    <xsd:element name="Council" ma:index="17" nillable="true" ma:displayName="Council" ma:internalName="Council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Regional"/>
                    <xsd:enumeration value="WCC"/>
                    <xsd:enumeration value="PCC"/>
                    <xsd:enumeration value="HCC"/>
                    <xsd:enumeration value="UHCC"/>
                    <xsd:enumeration value="GWRC"/>
                  </xsd:restriction>
                </xsd:simpleType>
              </xsd:element>
            </xsd:sequence>
          </xsd:extension>
        </xsd:complexContent>
      </xsd:complexType>
    </xsd:element>
    <xsd:element name="AssetID" ma:index="20" nillable="true" ma:displayName="AssetID" ma:internalName="AssetID" ma:readOnly="false">
      <xsd:simpleType>
        <xsd:restriction base="dms:Text">
          <xsd:maxLength value="255"/>
        </xsd:restriction>
      </xsd:simpleType>
    </xsd:element>
    <xsd:element name="FileReference" ma:index="37" nillable="true" ma:displayName="File Reference" ma:internalName="FileReference" ma:readOnly="false">
      <xsd:simpleType>
        <xsd:restriction base="dms:Text">
          <xsd:maxLength value="255"/>
        </xsd:restriction>
      </xsd:simpleType>
    </xsd:element>
    <xsd:element name="eDocsNumber" ma:index="38" nillable="true" ma:displayName="eDocs Number" ma:internalName="eDocsNumber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8aff26-896e-4892-a20b-226eb35bf304" elementFormDefault="qualified">
    <xsd:import namespace="http://schemas.microsoft.com/office/2006/documentManagement/types"/>
    <xsd:import namespace="http://schemas.microsoft.com/office/infopath/2007/PartnerControls"/>
    <xsd:element name="FlagItem" ma:index="50" nillable="true" ma:displayName="Flag Item" ma:default="0" ma:description="Flag this item to be reviewed" ma:internalName="FlagItem" ma:readOnly="false">
      <xsd:simpleType>
        <xsd:restriction base="dms:Boolean"/>
      </xsd:simpleType>
    </xsd:element>
    <xsd:element name="ChangesNeeded" ma:index="51" nillable="true" ma:displayName="Changes Needed" ma:description="If you have flagged this item for review, please explain the change/s needed or reason." ma:internalName="ChangesNeeded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2a345a-6d06-431e-8b61-3227672b51db"/>
    <AssetID xmlns="e0f3bcdb-3a02-484d-aeab-00bd1175b659" xsi:nil="true"/>
    <PRA_Text_4 xmlns="310f5877-2dfa-455c-887b-41d73539771f" xsi:nil="true"/>
    <PRA_Date_2 xmlns="310f5877-2dfa-455c-887b-41d73539771f" xsi:nil="true"/>
    <PRA_Type xmlns="310f5877-2dfa-455c-887b-41d73539771f">Doc</PRA_Type>
    <PRA_Text_5 xmlns="310f5877-2dfa-455c-887b-41d73539771f" xsi:nil="true"/>
    <Function xmlns="e21cbe00-2104-4159-b9b9-bd54555d1bf2" xsi:nil="true"/>
    <Volume xmlns="e21cbe00-2104-4159-b9b9-bd54555d1bf2">NA</Volume>
    <Project xmlns="e21cbe00-2104-4159-b9b9-bd54555d1bf2">NA</Project>
    <Read_Only_Status xmlns="310f5877-2dfa-455c-887b-41d73539771f">Open</Read_Only_Status>
    <PRA_Date_Disposal xmlns="310f5877-2dfa-455c-887b-41d73539771f" xsi:nil="true"/>
    <CategoryValue xmlns="e21cbe00-2104-4159-b9b9-bd54555d1bf2">NA</CategoryValue>
    <DocumentType xmlns="e21cbe00-2104-4159-b9b9-bd54555d1bf2">Knowledge</DocumentType>
    <Authoritative_Version xmlns="310f5877-2dfa-455c-887b-41d73539771f">false</Authoritative_Version>
    <Know-How_Type xmlns="310f5877-2dfa-455c-887b-41d73539771f">NA</Know-How_Type>
    <PRA_Text_1 xmlns="310f5877-2dfa-455c-887b-41d73539771f" xsi:nil="true"/>
    <PRA_Date_1 xmlns="310f5877-2dfa-455c-887b-41d73539771f" xsi:nil="true"/>
    <PRA_Date_Trigger xmlns="310f5877-2dfa-455c-887b-41d73539771f" xsi:nil="true"/>
    <FunctionGroup xmlns="e21cbe00-2104-4159-b9b9-bd54555d1bf2">NA</FunctionGroup>
    <Activity xmlns="e21cbe00-2104-4159-b9b9-bd54555d1bf2">Official Information Requests</Activity>
    <FlagItem xmlns="868aff26-896e-4892-a20b-226eb35bf304">false</FlagItem>
    <FileReference xmlns="e0f3bcdb-3a02-484d-aeab-00bd1175b659" xsi:nil="true"/>
    <Record_Type xmlns="310f5877-2dfa-455c-887b-41d73539771f">Normal</Record_Type>
    <CategoryName xmlns="e21cbe00-2104-4159-b9b9-bd54555d1bf2">NA</CategoryName>
    <Case xmlns="e21cbe00-2104-4159-b9b9-bd54555d1bf2">NA</Case>
    <Key_x0020_Words xmlns="e21cbe00-2104-4159-b9b9-bd54555d1bf2"/>
    <ld178665f3814f4f9c603fcdeb0c11d2 xmlns="310f5877-2dfa-455c-887b-41d73539771f">
      <Terms xmlns="http://schemas.microsoft.com/office/infopath/2007/PartnerControls"/>
    </ld178665f3814f4f9c603fcdeb0c11d2>
    <PRA_Text_2 xmlns="310f5877-2dfa-455c-887b-41d73539771f" xsi:nil="true"/>
    <Target_Audience xmlns="310f5877-2dfa-455c-887b-41d73539771f">Internal</Target_Audience>
    <eDocsNumber xmlns="e0f3bcdb-3a02-484d-aeab-00bd1175b659" xsi:nil="true"/>
    <Related_People xmlns="310f5877-2dfa-455c-887b-41d73539771f">
      <UserInfo>
        <DisplayName/>
        <AccountId xsi:nil="true"/>
        <AccountType/>
      </UserInfo>
    </Related_People>
    <Original_Document xmlns="310f5877-2dfa-455c-887b-41d73539771f" xsi:nil="true"/>
    <Subactivity xmlns="e21cbe00-2104-4159-b9b9-bd54555d1bf2">NA</Subactivity>
    <Aggregation_Status xmlns="310f5877-2dfa-455c-887b-41d73539771f">Normal</Aggregation_Status>
    <PRA_Text_3 xmlns="310f5877-2dfa-455c-887b-41d73539771f" xsi:nil="true"/>
    <PRA_Date_3 xmlns="310f5877-2dfa-455c-887b-41d73539771f" xsi:nil="true"/>
    <ChangesNeeded xmlns="868aff26-896e-4892-a20b-226eb35bf304" xsi:nil="true"/>
    <Council xmlns="e0f3bcdb-3a02-484d-aeab-00bd1175b659"/>
    <Narrative xmlns="310f5877-2dfa-455c-887b-41d73539771f" xsi:nil="true"/>
    <RecordID xmlns="310f5877-2dfa-455c-887b-41d73539771f">582740</RecordID>
    <_dlc_DocId xmlns="5a2a345a-6d06-431e-8b61-3227672b51db">ACT217-1825618475-944</_dlc_DocId>
    <_dlc_DocIdUrl xmlns="5a2a345a-6d06-431e-8b61-3227672b51db">
      <Url>https://woogle.wellingtonwater.co.nz/site/oir/_layouts/15/DocIdRedir.aspx?ID=ACT217-1825618475-944</Url>
      <Description>ACT217-1825618475-944</Description>
    </_dlc_DocIdUrl>
  </documentManagement>
</p:properties>
</file>

<file path=customXml/item4.xml><?xml version="1.0" encoding="utf-8"?>
<?mso-contentType ?>
<spe:Receivers xmlns:spe="http://schemas.microsoft.com/sharepoint/events">
  <Receiver>
    <Name>ItemAdding</Name>
    <Synchronization>Default</Synchronization>
    <Type>1</Type>
    <SequenceNumber>3</SequenceNumber>
    <Url/>
    <Assembly>ILDS.Template.RecordsEventHandler, Version=2010.1.0.0, Culture=neutral, PublicKeyToken=f456434fdd6e6bdd</Assembly>
    <Class>ILDS.Template.RecordsEventHandler.ItemEventReceiver</Class>
    <Data/>
    <Filter/>
  </Receiver>
  <Receiver>
    <Name>ItemUpdating</Name>
    <Synchronization>Default</Synchronization>
    <Type>2</Type>
    <SequenceNumber>3</SequenceNumber>
    <Url/>
    <Assembly>ILDS.Template.RecordsEventHandler, Version=2010.1.0.0, Culture=neutral, PublicKeyToken=f456434fdd6e6bdd</Assembly>
    <Class>ILDS.Template.RecordsEventHandler.ItemEventReceiver</Class>
    <Data/>
    <Filter/>
  </Receiver>
  <Receiver>
    <Name>ItemUpdated</Name>
    <Synchronization>Default</Synchronization>
    <Type>10002</Type>
    <SequenceNumber>3</SequenceNumber>
    <Url/>
    <Assembly>ILDS.Template.RecordsEventHandler, Version=2010.1.0.0, Culture=neutral, PublicKeyToken=f456434fdd6e6bdd</Assembly>
    <Class>ILDS.Template.RecordsEventHandler.ItemEventReceiver</Class>
    <Data/>
    <Filter/>
  </Receiver>
  <Receiver>
    <Name>ItemAdded</Name>
    <Synchronization>Default</Synchronization>
    <Type>10001</Type>
    <SequenceNumber>3</SequenceNumber>
    <Url/>
    <Assembly>ILDS.Template.RecordsEventHandler, Version=2010.1.0.0, Culture=neutral, PublicKeyToken=f456434fdd6e6bdd</Assembly>
    <Class>ILDS.Template.RecordsEventHandler.ItemEventReceiver</Class>
    <Data/>
    <Filter/>
  </Receiver>
  <Receiver>
    <Name>ItemDeleting</Name>
    <Synchronization>Default</Synchronization>
    <Type>3</Type>
    <SequenceNumber>3</SequenceNumber>
    <Url/>
    <Assembly>ILDS.Template.RecordsEventHandler, Version=2010.1.0.0, Culture=neutral, PublicKeyToken=f456434fdd6e6bdd</Assembly>
    <Class>ILDS.Template.RecordsEventHandler.ItemEventReceiver</Class>
    <Data/>
    <Filter/>
  </Receiver>
  <Receiver>
    <Name>ItemCheckingIn</Name>
    <Synchronization>Default</Synchronization>
    <Type>4</Type>
    <SequenceNumber>3</SequenceNumber>
    <Url/>
    <Assembly>ILDS.Template.RecordsEventHandler, Version=2010.1.0.0, Culture=neutral, PublicKeyToken=f456434fdd6e6bdd</Assembly>
    <Class>ILDS.Template.RecordsEventHandler.ItemEventReceiver</Class>
    <Data/>
    <Filter/>
  </Receiver>
  <Receiver>
    <Name>ItemCheckedIn</Name>
    <Synchronization>Default</Synchronization>
    <Type>10004</Type>
    <SequenceNumber>3</SequenceNumber>
    <Url/>
    <Assembly>ILDS.Template.RecordsEventHandler, Version=2010.1.0.0, Culture=neutral, PublicKeyToken=f456434fdd6e6bdd</Assembly>
    <Class>ILDS.Template.RecordsEventHandler.ItemEventReceiver</Class>
    <Data/>
    <Filter/>
  </Receiver>
  <Receiver>
    <Name>ItemFileMoving</Name>
    <Synchronization>Default</Synchronization>
    <Type>9</Type>
    <SequenceNumber>3</SequenceNumber>
    <Url/>
    <Assembly>ILDS.Template.RecordsEventHandler, Version=2010.1.0.0, Culture=neutral, PublicKeyToken=f456434fdd6e6bdd</Assembly>
    <Class>ILDS.Template.RecordsEventHandler.ItemEventReceiver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4A17389-2A81-42FA-982E-39F6A0290B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F37FF7-ED9C-40A5-A131-8B081B162C74}"/>
</file>

<file path=customXml/itemProps3.xml><?xml version="1.0" encoding="utf-8"?>
<ds:datastoreItem xmlns:ds="http://schemas.openxmlformats.org/officeDocument/2006/customXml" ds:itemID="{B2AD6779-CD22-4937-B1B7-C1BAF241280D}">
  <ds:schemaRefs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ebef226c-75b0-4ebe-93eb-3c1d9dc38172"/>
    <ds:schemaRef ds:uri="http://purl.org/dc/elements/1.1/"/>
    <ds:schemaRef ds:uri="http://schemas.openxmlformats.org/package/2006/metadata/core-properties"/>
    <ds:schemaRef ds:uri="1f9e90ab-534d-4553-a86a-dd1d9bea69d1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1CD3E894-A67F-4034-8F4B-1BA27ADEBB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Wellington</vt:lpstr>
      <vt:lpstr>SWDC</vt:lpstr>
    </vt:vector>
  </TitlesOfParts>
  <Manager/>
  <Company>DaaS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Geoff Williams</dc:creator>
  <cp:keywords/>
  <dc:description/>
  <cp:lastModifiedBy>Liam Davies</cp:lastModifiedBy>
  <cp:revision/>
  <dcterms:created xsi:type="dcterms:W3CDTF">2020-11-03T22:58:07Z</dcterms:created>
  <dcterms:modified xsi:type="dcterms:W3CDTF">2022-10-14T01:54:18Z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0x010100AAAAAAAAAAAAAAAAAAAAAAAAAAAAAA0200F70AD7BCDAE05B4AB59A4688DE8277AA</vt:lpwstr>
  </property>
  <property fmtid="{D5CDD505-2E9C-101B-9397-08002B2CF9AE}" pid="3" name="_dlc_DocIdItemGuid">
    <vt:lpwstr>1b2e0138-ca09-4ee6-abc5-4766a79af4c3</vt:lpwstr>
  </property>
  <property fmtid="{D5CDD505-2E9C-101B-9397-08002B2CF9AE}" pid="4" name="AssetSite">
    <vt:lpwstr/>
  </property>
  <property fmtid="{D5CDD505-2E9C-101B-9397-08002B2CF9AE}" pid="5" name="MediaServiceImageTags">
    <vt:lpwstr/>
  </property>
</Properties>
</file>